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635" windowHeight="9465"/>
  </bookViews>
  <sheets>
    <sheet name="Tabell totalt" sheetId="8" r:id="rId1"/>
  </sheets>
  <definedNames>
    <definedName name="_xlnm._FilterDatabase" localSheetId="0" hidden="1">'Tabell totalt'!$A$1:$F$130</definedName>
  </definedNames>
  <calcPr calcId="125725"/>
</workbook>
</file>

<file path=xl/calcChain.xml><?xml version="1.0" encoding="utf-8"?>
<calcChain xmlns="http://schemas.openxmlformats.org/spreadsheetml/2006/main">
  <c r="E134" i="8"/>
  <c r="D132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"/>
  <c r="E2" s="1"/>
  <c r="E132" l="1"/>
</calcChain>
</file>

<file path=xl/sharedStrings.xml><?xml version="1.0" encoding="utf-8"?>
<sst xmlns="http://schemas.openxmlformats.org/spreadsheetml/2006/main" count="140" uniqueCount="138">
  <si>
    <t>Myndighet</t>
  </si>
  <si>
    <t>Affärsverket svenska kraftnät</t>
  </si>
  <si>
    <t>Andra AP-fonden</t>
  </si>
  <si>
    <t>Arbetsförmedlingen</t>
  </si>
  <si>
    <t>Arbetsgivarverket</t>
  </si>
  <si>
    <t>Arbetsmiljöverket</t>
  </si>
  <si>
    <t>Blekinge tekniska högskola</t>
  </si>
  <si>
    <t>Bolagsverket</t>
  </si>
  <si>
    <t>Centrala studiestödsnämnden</t>
  </si>
  <si>
    <t>Diskrimineringsombudsmannen</t>
  </si>
  <si>
    <t>Domstolsverket</t>
  </si>
  <si>
    <t>Ekobrottsmyndigheten</t>
  </si>
  <si>
    <t>Elsäkerhetsverket</t>
  </si>
  <si>
    <t>Exportkreditnämnden</t>
  </si>
  <si>
    <t>Folke Bernadotteakademin</t>
  </si>
  <si>
    <t>Fortifikationsverket</t>
  </si>
  <si>
    <t>Försvarets materielverk</t>
  </si>
  <si>
    <t>Försvarets radioanstalt</t>
  </si>
  <si>
    <t>Försvarsexportmyndigheten</t>
  </si>
  <si>
    <t>Försäkringskassan</t>
  </si>
  <si>
    <t>Göteborgs universitet</t>
  </si>
  <si>
    <t>Havs- och vattenmyndigheten</t>
  </si>
  <si>
    <t>Högskolan Dalarna</t>
  </si>
  <si>
    <t>Högskolan i Borås</t>
  </si>
  <si>
    <t>Högskolan i Gävle</t>
  </si>
  <si>
    <t>Högskolan i Skövde</t>
  </si>
  <si>
    <t>Högskolan Kristianstad</t>
  </si>
  <si>
    <t>Högskolan Väst</t>
  </si>
  <si>
    <t>Inspektionen för vård och omsorg</t>
  </si>
  <si>
    <t>Institutet för rymdfysik</t>
  </si>
  <si>
    <t>Institutet för språk och folkminnen</t>
  </si>
  <si>
    <t>Kammarkollegiet</t>
  </si>
  <si>
    <t>Karlstads universitet</t>
  </si>
  <si>
    <t>Karolinska institutet</t>
  </si>
  <si>
    <t>Kemikalieinspektionen</t>
  </si>
  <si>
    <t>Konkurrensverket</t>
  </si>
  <si>
    <t>Konsumentverket</t>
  </si>
  <si>
    <t>Kriminalvården</t>
  </si>
  <si>
    <t>Kronofogdemyndigheten</t>
  </si>
  <si>
    <t>Kungl. Tekniska högskolan</t>
  </si>
  <si>
    <t>Kungliga biblioteket</t>
  </si>
  <si>
    <t>Kustbevakningen</t>
  </si>
  <si>
    <t>Lantmäteriet</t>
  </si>
  <si>
    <t>Linköpings universitet</t>
  </si>
  <si>
    <t>Linnéuniversitetet</t>
  </si>
  <si>
    <t>Livsmedelsverket</t>
  </si>
  <si>
    <t>Lotteriinspektionen</t>
  </si>
  <si>
    <t>Luftfartsverket</t>
  </si>
  <si>
    <t>Luleå tekniska universitet</t>
  </si>
  <si>
    <t>Lunds universitet</t>
  </si>
  <si>
    <t>Länsstyrelsen i Blekinge län</t>
  </si>
  <si>
    <t>Länsstyrelsen i Dalarnas län</t>
  </si>
  <si>
    <t>Länsstyrelsen i Gotlands län</t>
  </si>
  <si>
    <t>Länsstyrelsen i Gävleborgs län</t>
  </si>
  <si>
    <t>Länsstyrelsen i Hallands län</t>
  </si>
  <si>
    <t>Länsstyrelsen i Jämtlands län</t>
  </si>
  <si>
    <t>Länsstyrelsen i Jönköpings län</t>
  </si>
  <si>
    <t>Länsstyrelsen i Kalmar län</t>
  </si>
  <si>
    <t>Länsstyrelsen i Kronobergs län</t>
  </si>
  <si>
    <t>Länsstyrelsen i Norrbottens län</t>
  </si>
  <si>
    <t>Länsstyrelsen i Skåne län</t>
  </si>
  <si>
    <t>Länsstyrelsen i Stockholms län</t>
  </si>
  <si>
    <t>Länsstyrelsen i Södermanlands län</t>
  </si>
  <si>
    <t>Länsstyrelsen i Uppsala län</t>
  </si>
  <si>
    <t>Länsstyrelsen i Värmlands län</t>
  </si>
  <si>
    <t>Länsstyrelsen i Västerbottens län</t>
  </si>
  <si>
    <t>Länsstyrelsen i Västernorrlands län</t>
  </si>
  <si>
    <t>Länsstyrelsen i Västra Götalands län</t>
  </si>
  <si>
    <t>Länsstyrelsen i Örebro län</t>
  </si>
  <si>
    <t>Länsstyrelsen i Östergötlands län</t>
  </si>
  <si>
    <t>Malmö Högskola</t>
  </si>
  <si>
    <t>Migrationsverket</t>
  </si>
  <si>
    <t>Mittuniversitetet</t>
  </si>
  <si>
    <t>Moderna museet</t>
  </si>
  <si>
    <t>Myndigheten för samhällsskydd och beredskap</t>
  </si>
  <si>
    <t>Myndigheten för tillgängliga medier</t>
  </si>
  <si>
    <t>Mälardalens högskola</t>
  </si>
  <si>
    <t>Nationalmuseum med Prins Eugens Waldemarsudde</t>
  </si>
  <si>
    <t>Naturhistoriska riksmuseet</t>
  </si>
  <si>
    <t>Pensionsmyndigheten</t>
  </si>
  <si>
    <t>Polarforskningssekretariatet</t>
  </si>
  <si>
    <t>Post- och telestyrelsen</t>
  </si>
  <si>
    <t>Regeringskansliet</t>
  </si>
  <si>
    <t>Riksantikvarieämbetet</t>
  </si>
  <si>
    <t>Riksarkivet</t>
  </si>
  <si>
    <t>Riksgäldskontoret</t>
  </si>
  <si>
    <t>Riksutställningar</t>
  </si>
  <si>
    <t>Rådet för Europeiska socialfonden i Sverige</t>
  </si>
  <si>
    <t>Rättsmedicinalverket</t>
  </si>
  <si>
    <t>Sametinget</t>
  </si>
  <si>
    <t>Sjöfartsverket</t>
  </si>
  <si>
    <t>Skatteverket</t>
  </si>
  <si>
    <t>Skogsstyrelsen</t>
  </si>
  <si>
    <t>Smittskyddsinstitutet</t>
  </si>
  <si>
    <t>Specialpedagogiska skolmyndigheten</t>
  </si>
  <si>
    <t>Statens energimyndighet</t>
  </si>
  <si>
    <t>Statens fastighetsverk</t>
  </si>
  <si>
    <t>Statens försvarshistoriska museer</t>
  </si>
  <si>
    <t>Statens geotekniska institut</t>
  </si>
  <si>
    <t>Statens historiska museer</t>
  </si>
  <si>
    <t>Statens institutionsstyrelse</t>
  </si>
  <si>
    <t>Statens jordbruksverk</t>
  </si>
  <si>
    <t>Statens konstråd</t>
  </si>
  <si>
    <t>Statens maritima museer</t>
  </si>
  <si>
    <t>Statens musikverk</t>
  </si>
  <si>
    <t>Statens tjänstepensionsverk</t>
  </si>
  <si>
    <t>Statens veterinärmedicinska anstalt</t>
  </si>
  <si>
    <t>Statens väg- och transportforskningsinstitut</t>
  </si>
  <si>
    <t>Statistiska centralbyrån</t>
  </si>
  <si>
    <t>Stockholms dramatiska högskola</t>
  </si>
  <si>
    <t>Stockholms universitet</t>
  </si>
  <si>
    <t>Strålsäkerhetsmyndigheten</t>
  </si>
  <si>
    <t>Styrelsen för ackreditering och teknisk kontroll</t>
  </si>
  <si>
    <t>Styrelsen för internationellt utvecklingssamarbete</t>
  </si>
  <si>
    <t>Sveriges geologiska undersökning</t>
  </si>
  <si>
    <t>Sveriges lantbruksuniversitet</t>
  </si>
  <si>
    <t>Sveriges meteorologiska och hydrologiska institut</t>
  </si>
  <si>
    <t>Tillväxtverket</t>
  </si>
  <si>
    <t>Totalförsvarets forskningsinstitut</t>
  </si>
  <si>
    <t>Totalförsvarets rekryteringsmyndighet</t>
  </si>
  <si>
    <t>Trafikverket</t>
  </si>
  <si>
    <t>Transportstyrelsen</t>
  </si>
  <si>
    <t>Tullverket</t>
  </si>
  <si>
    <t>Umeå universitet</t>
  </si>
  <si>
    <t>Uppsala universitet</t>
  </si>
  <si>
    <t>Verket för innovationssystem</t>
  </si>
  <si>
    <t>Åklagarmyndigheten</t>
  </si>
  <si>
    <t>Örebro universitet</t>
  </si>
  <si>
    <t>Försvarsmakten</t>
  </si>
  <si>
    <t>Rikspolisstyrelsen</t>
  </si>
  <si>
    <t>Totalt</t>
  </si>
  <si>
    <t>Kommentar</t>
  </si>
  <si>
    <t>Andel alkolås (%)</t>
  </si>
  <si>
    <t>Klarar 75 % (1)</t>
  </si>
  <si>
    <t>har ej svarat</t>
  </si>
  <si>
    <t>%</t>
  </si>
  <si>
    <t>Antal fordon</t>
  </si>
  <si>
    <t>Antal alkolås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</si>
</sst>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0" xfId="0" applyFont="1"/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1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>
      <pane ySplit="1" topLeftCell="A2" activePane="bottomLeft" state="frozen"/>
      <selection pane="bottomLeft" activeCell="H30" sqref="H30"/>
    </sheetView>
  </sheetViews>
  <sheetFormatPr defaultRowHeight="15"/>
  <cols>
    <col min="1" max="1" width="47" customWidth="1"/>
    <col min="2" max="2" width="29.7109375" customWidth="1"/>
    <col min="3" max="3" width="26.140625" customWidth="1"/>
    <col min="4" max="4" width="21" customWidth="1"/>
    <col min="5" max="5" width="19.140625" customWidth="1"/>
    <col min="6" max="6" width="20.7109375" customWidth="1"/>
  </cols>
  <sheetData>
    <row r="1" spans="1:6" s="1" customFormat="1">
      <c r="A1" s="1" t="s">
        <v>0</v>
      </c>
      <c r="B1" s="1" t="s">
        <v>136</v>
      </c>
      <c r="C1" s="1" t="s">
        <v>137</v>
      </c>
      <c r="D1" s="1" t="s">
        <v>132</v>
      </c>
      <c r="E1" s="1" t="s">
        <v>133</v>
      </c>
      <c r="F1" s="1" t="s">
        <v>131</v>
      </c>
    </row>
    <row r="2" spans="1:6">
      <c r="A2" t="s">
        <v>1</v>
      </c>
      <c r="B2">
        <v>50</v>
      </c>
      <c r="C2">
        <v>2</v>
      </c>
      <c r="D2" s="3">
        <f>C2/B2*100</f>
        <v>4</v>
      </c>
      <c r="E2">
        <f>IF(D2&gt;=75,1,0)</f>
        <v>0</v>
      </c>
    </row>
    <row r="3" spans="1:6">
      <c r="A3" t="s">
        <v>2</v>
      </c>
      <c r="B3">
        <v>12</v>
      </c>
      <c r="C3">
        <v>0</v>
      </c>
      <c r="D3" s="3">
        <f t="shared" ref="D3:D28" si="0">C3/B3*100</f>
        <v>0</v>
      </c>
      <c r="E3">
        <f t="shared" ref="E3:E66" si="1">IF(D3&gt;=75,1,0)</f>
        <v>0</v>
      </c>
    </row>
    <row r="4" spans="1:6">
      <c r="A4" t="s">
        <v>3</v>
      </c>
      <c r="B4">
        <v>59</v>
      </c>
      <c r="C4">
        <v>0</v>
      </c>
      <c r="D4" s="3">
        <f t="shared" si="0"/>
        <v>0</v>
      </c>
      <c r="E4">
        <f t="shared" si="1"/>
        <v>0</v>
      </c>
    </row>
    <row r="5" spans="1:6">
      <c r="A5" t="s">
        <v>4</v>
      </c>
      <c r="B5">
        <v>2</v>
      </c>
      <c r="C5">
        <v>0</v>
      </c>
      <c r="D5" s="3">
        <f t="shared" si="0"/>
        <v>0</v>
      </c>
      <c r="E5">
        <f t="shared" si="1"/>
        <v>0</v>
      </c>
    </row>
    <row r="6" spans="1:6">
      <c r="A6" t="s">
        <v>5</v>
      </c>
      <c r="B6">
        <v>175</v>
      </c>
      <c r="C6">
        <v>172</v>
      </c>
      <c r="D6" s="3">
        <f t="shared" si="0"/>
        <v>98.285714285714292</v>
      </c>
      <c r="E6">
        <f t="shared" si="1"/>
        <v>1</v>
      </c>
    </row>
    <row r="7" spans="1:6">
      <c r="A7" t="s">
        <v>6</v>
      </c>
      <c r="B7">
        <v>3</v>
      </c>
      <c r="C7">
        <v>1</v>
      </c>
      <c r="D7" s="3">
        <f t="shared" si="0"/>
        <v>33.333333333333329</v>
      </c>
      <c r="E7">
        <f t="shared" si="1"/>
        <v>0</v>
      </c>
    </row>
    <row r="8" spans="1:6">
      <c r="A8" t="s">
        <v>7</v>
      </c>
      <c r="B8">
        <v>2</v>
      </c>
      <c r="C8">
        <v>0</v>
      </c>
      <c r="D8" s="3">
        <f t="shared" si="0"/>
        <v>0</v>
      </c>
      <c r="E8">
        <f t="shared" si="1"/>
        <v>0</v>
      </c>
    </row>
    <row r="9" spans="1:6">
      <c r="A9" t="s">
        <v>8</v>
      </c>
      <c r="B9">
        <v>1</v>
      </c>
      <c r="C9">
        <v>0</v>
      </c>
      <c r="D9" s="3">
        <f t="shared" si="0"/>
        <v>0</v>
      </c>
      <c r="E9">
        <f t="shared" si="1"/>
        <v>0</v>
      </c>
    </row>
    <row r="10" spans="1:6">
      <c r="A10" t="s">
        <v>9</v>
      </c>
      <c r="B10">
        <v>1</v>
      </c>
      <c r="C10">
        <v>1</v>
      </c>
      <c r="D10" s="3">
        <f t="shared" si="0"/>
        <v>100</v>
      </c>
      <c r="E10">
        <f t="shared" si="1"/>
        <v>1</v>
      </c>
    </row>
    <row r="11" spans="1:6">
      <c r="A11" t="s">
        <v>10</v>
      </c>
      <c r="B11">
        <v>82</v>
      </c>
      <c r="C11">
        <v>0</v>
      </c>
      <c r="D11" s="3">
        <f t="shared" si="0"/>
        <v>0</v>
      </c>
      <c r="E11">
        <f t="shared" si="1"/>
        <v>0</v>
      </c>
    </row>
    <row r="12" spans="1:6">
      <c r="A12" t="s">
        <v>11</v>
      </c>
      <c r="B12">
        <v>18</v>
      </c>
      <c r="C12">
        <v>0</v>
      </c>
      <c r="D12" s="3">
        <f t="shared" si="0"/>
        <v>0</v>
      </c>
      <c r="E12">
        <f t="shared" si="1"/>
        <v>0</v>
      </c>
    </row>
    <row r="13" spans="1:6">
      <c r="A13" t="s">
        <v>12</v>
      </c>
      <c r="B13">
        <v>1</v>
      </c>
      <c r="C13">
        <v>0</v>
      </c>
      <c r="D13" s="3">
        <f t="shared" si="0"/>
        <v>0</v>
      </c>
      <c r="E13">
        <f t="shared" si="1"/>
        <v>0</v>
      </c>
    </row>
    <row r="14" spans="1:6">
      <c r="A14" t="s">
        <v>13</v>
      </c>
      <c r="B14">
        <v>1</v>
      </c>
      <c r="C14">
        <v>0</v>
      </c>
      <c r="D14" s="3">
        <f t="shared" si="0"/>
        <v>0</v>
      </c>
      <c r="E14">
        <f t="shared" si="1"/>
        <v>0</v>
      </c>
    </row>
    <row r="15" spans="1:6">
      <c r="A15" t="s">
        <v>14</v>
      </c>
      <c r="B15">
        <v>2</v>
      </c>
      <c r="C15">
        <v>0</v>
      </c>
      <c r="D15" s="3">
        <f t="shared" si="0"/>
        <v>0</v>
      </c>
      <c r="E15">
        <f t="shared" si="1"/>
        <v>0</v>
      </c>
    </row>
    <row r="16" spans="1:6">
      <c r="A16" t="s">
        <v>15</v>
      </c>
      <c r="B16">
        <v>383</v>
      </c>
      <c r="C16">
        <v>292</v>
      </c>
      <c r="D16" s="3">
        <f t="shared" si="0"/>
        <v>76.240208877284601</v>
      </c>
      <c r="E16">
        <f t="shared" si="1"/>
        <v>1</v>
      </c>
    </row>
    <row r="17" spans="1:6">
      <c r="A17" t="s">
        <v>16</v>
      </c>
      <c r="B17">
        <v>29</v>
      </c>
      <c r="C17">
        <v>1</v>
      </c>
      <c r="D17" s="3">
        <f t="shared" si="0"/>
        <v>3.4482758620689653</v>
      </c>
      <c r="E17">
        <f t="shared" si="1"/>
        <v>0</v>
      </c>
    </row>
    <row r="18" spans="1:6">
      <c r="A18" t="s">
        <v>17</v>
      </c>
      <c r="B18">
        <v>36</v>
      </c>
      <c r="C18">
        <v>19</v>
      </c>
      <c r="D18" s="3">
        <f t="shared" si="0"/>
        <v>52.777777777777779</v>
      </c>
      <c r="E18">
        <f t="shared" si="1"/>
        <v>0</v>
      </c>
    </row>
    <row r="19" spans="1:6" s="2" customFormat="1">
      <c r="A19" s="2" t="s">
        <v>18</v>
      </c>
      <c r="B19" s="2">
        <v>1</v>
      </c>
      <c r="D19" s="4"/>
      <c r="F19" s="2" t="s">
        <v>134</v>
      </c>
    </row>
    <row r="20" spans="1:6" s="2" customFormat="1">
      <c r="A20" s="2" t="s">
        <v>128</v>
      </c>
      <c r="B20" s="2">
        <v>312</v>
      </c>
      <c r="D20" s="4"/>
      <c r="F20" s="2" t="s">
        <v>134</v>
      </c>
    </row>
    <row r="21" spans="1:6">
      <c r="A21" t="s">
        <v>19</v>
      </c>
      <c r="B21">
        <v>220</v>
      </c>
      <c r="C21">
        <v>124</v>
      </c>
      <c r="D21" s="3">
        <f t="shared" si="0"/>
        <v>56.36363636363636</v>
      </c>
      <c r="E21">
        <f t="shared" si="1"/>
        <v>0</v>
      </c>
    </row>
    <row r="22" spans="1:6">
      <c r="A22" t="s">
        <v>20</v>
      </c>
      <c r="B22">
        <v>27</v>
      </c>
      <c r="C22">
        <v>2</v>
      </c>
      <c r="D22" s="3">
        <f t="shared" si="0"/>
        <v>7.4074074074074066</v>
      </c>
      <c r="E22">
        <f t="shared" si="1"/>
        <v>0</v>
      </c>
    </row>
    <row r="23" spans="1:6">
      <c r="A23" t="s">
        <v>21</v>
      </c>
      <c r="B23">
        <v>10</v>
      </c>
      <c r="C23">
        <v>0</v>
      </c>
      <c r="D23" s="3">
        <f t="shared" si="0"/>
        <v>0</v>
      </c>
      <c r="E23">
        <f t="shared" si="1"/>
        <v>0</v>
      </c>
    </row>
    <row r="24" spans="1:6">
      <c r="A24" t="s">
        <v>22</v>
      </c>
      <c r="B24">
        <v>14</v>
      </c>
      <c r="C24">
        <v>0</v>
      </c>
      <c r="D24" s="3">
        <f t="shared" si="0"/>
        <v>0</v>
      </c>
      <c r="E24">
        <f t="shared" si="1"/>
        <v>0</v>
      </c>
    </row>
    <row r="25" spans="1:6">
      <c r="A25" t="s">
        <v>23</v>
      </c>
      <c r="B25">
        <v>1</v>
      </c>
      <c r="C25">
        <v>1</v>
      </c>
      <c r="D25" s="3">
        <f t="shared" si="0"/>
        <v>100</v>
      </c>
      <c r="E25">
        <f t="shared" si="1"/>
        <v>1</v>
      </c>
    </row>
    <row r="26" spans="1:6">
      <c r="A26" t="s">
        <v>24</v>
      </c>
      <c r="B26">
        <v>2</v>
      </c>
      <c r="C26">
        <v>0</v>
      </c>
      <c r="D26" s="3">
        <f t="shared" si="0"/>
        <v>0</v>
      </c>
      <c r="E26">
        <f t="shared" si="1"/>
        <v>0</v>
      </c>
    </row>
    <row r="27" spans="1:6">
      <c r="A27" t="s">
        <v>25</v>
      </c>
      <c r="B27">
        <v>1</v>
      </c>
      <c r="C27">
        <v>1</v>
      </c>
      <c r="D27" s="3">
        <f t="shared" si="0"/>
        <v>100</v>
      </c>
      <c r="E27">
        <f t="shared" si="1"/>
        <v>1</v>
      </c>
    </row>
    <row r="28" spans="1:6">
      <c r="A28" t="s">
        <v>26</v>
      </c>
      <c r="B28">
        <v>1</v>
      </c>
      <c r="C28">
        <v>0</v>
      </c>
      <c r="D28" s="3">
        <f t="shared" si="0"/>
        <v>0</v>
      </c>
      <c r="E28">
        <f t="shared" si="1"/>
        <v>0</v>
      </c>
    </row>
    <row r="29" spans="1:6">
      <c r="A29" t="s">
        <v>27</v>
      </c>
      <c r="B29">
        <v>5</v>
      </c>
      <c r="C29">
        <v>1</v>
      </c>
      <c r="D29" s="3">
        <f t="shared" ref="D29:D92" si="2">C29/B29*100</f>
        <v>20</v>
      </c>
      <c r="E29">
        <f t="shared" si="1"/>
        <v>0</v>
      </c>
    </row>
    <row r="30" spans="1:6">
      <c r="A30" t="s">
        <v>28</v>
      </c>
      <c r="B30">
        <v>3</v>
      </c>
      <c r="C30">
        <v>0</v>
      </c>
      <c r="D30" s="3">
        <f t="shared" si="2"/>
        <v>0</v>
      </c>
      <c r="E30">
        <f t="shared" si="1"/>
        <v>0</v>
      </c>
    </row>
    <row r="31" spans="1:6">
      <c r="A31" t="s">
        <v>29</v>
      </c>
      <c r="B31">
        <v>2</v>
      </c>
      <c r="C31">
        <v>0</v>
      </c>
      <c r="D31" s="3">
        <f t="shared" si="2"/>
        <v>0</v>
      </c>
      <c r="E31">
        <f t="shared" si="1"/>
        <v>0</v>
      </c>
    </row>
    <row r="32" spans="1:6">
      <c r="A32" t="s">
        <v>30</v>
      </c>
      <c r="B32">
        <v>1</v>
      </c>
      <c r="C32">
        <v>0</v>
      </c>
      <c r="D32" s="3">
        <f t="shared" si="2"/>
        <v>0</v>
      </c>
      <c r="E32">
        <f t="shared" si="1"/>
        <v>0</v>
      </c>
    </row>
    <row r="33" spans="1:6">
      <c r="A33" t="s">
        <v>31</v>
      </c>
      <c r="B33">
        <v>1</v>
      </c>
      <c r="C33">
        <v>0</v>
      </c>
      <c r="D33" s="3">
        <f t="shared" si="2"/>
        <v>0</v>
      </c>
      <c r="E33">
        <f t="shared" si="1"/>
        <v>0</v>
      </c>
    </row>
    <row r="34" spans="1:6">
      <c r="A34" t="s">
        <v>32</v>
      </c>
      <c r="B34">
        <v>7</v>
      </c>
      <c r="C34">
        <v>0</v>
      </c>
      <c r="D34" s="3">
        <f t="shared" si="2"/>
        <v>0</v>
      </c>
      <c r="E34">
        <f t="shared" si="1"/>
        <v>0</v>
      </c>
    </row>
    <row r="35" spans="1:6">
      <c r="A35" t="s">
        <v>33</v>
      </c>
      <c r="B35">
        <v>11</v>
      </c>
      <c r="C35">
        <v>0</v>
      </c>
      <c r="D35" s="3">
        <f t="shared" si="2"/>
        <v>0</v>
      </c>
      <c r="E35">
        <f t="shared" si="1"/>
        <v>0</v>
      </c>
    </row>
    <row r="36" spans="1:6">
      <c r="A36" t="s">
        <v>34</v>
      </c>
      <c r="B36">
        <v>1</v>
      </c>
      <c r="C36">
        <v>0</v>
      </c>
      <c r="D36" s="3">
        <f t="shared" si="2"/>
        <v>0</v>
      </c>
      <c r="E36">
        <f t="shared" si="1"/>
        <v>0</v>
      </c>
    </row>
    <row r="37" spans="1:6">
      <c r="A37" t="s">
        <v>35</v>
      </c>
      <c r="B37">
        <v>1</v>
      </c>
      <c r="C37">
        <v>0</v>
      </c>
      <c r="D37" s="3">
        <f t="shared" si="2"/>
        <v>0</v>
      </c>
      <c r="E37">
        <f t="shared" si="1"/>
        <v>0</v>
      </c>
    </row>
    <row r="38" spans="1:6">
      <c r="A38" t="s">
        <v>36</v>
      </c>
      <c r="B38">
        <v>1</v>
      </c>
      <c r="C38">
        <v>0</v>
      </c>
      <c r="D38" s="3">
        <f t="shared" si="2"/>
        <v>0</v>
      </c>
      <c r="E38">
        <f t="shared" si="1"/>
        <v>0</v>
      </c>
    </row>
    <row r="39" spans="1:6">
      <c r="A39" t="s">
        <v>37</v>
      </c>
      <c r="B39">
        <v>577</v>
      </c>
      <c r="C39">
        <v>317</v>
      </c>
      <c r="D39" s="3">
        <f t="shared" si="2"/>
        <v>54.939341421143851</v>
      </c>
      <c r="E39">
        <f t="shared" si="1"/>
        <v>0</v>
      </c>
    </row>
    <row r="40" spans="1:6">
      <c r="A40" t="s">
        <v>38</v>
      </c>
      <c r="B40">
        <v>192</v>
      </c>
      <c r="C40">
        <v>5</v>
      </c>
      <c r="D40" s="3">
        <f t="shared" si="2"/>
        <v>2.604166666666667</v>
      </c>
      <c r="E40">
        <f t="shared" si="1"/>
        <v>0</v>
      </c>
    </row>
    <row r="41" spans="1:6">
      <c r="A41" t="s">
        <v>39</v>
      </c>
      <c r="B41">
        <v>11</v>
      </c>
      <c r="C41">
        <v>0</v>
      </c>
      <c r="D41" s="3">
        <f t="shared" si="2"/>
        <v>0</v>
      </c>
      <c r="E41">
        <f t="shared" si="1"/>
        <v>0</v>
      </c>
    </row>
    <row r="42" spans="1:6" s="2" customFormat="1">
      <c r="A42" s="2" t="s">
        <v>40</v>
      </c>
      <c r="B42" s="2">
        <v>2</v>
      </c>
      <c r="D42" s="4"/>
      <c r="F42" s="2" t="s">
        <v>134</v>
      </c>
    </row>
    <row r="43" spans="1:6">
      <c r="A43" t="s">
        <v>41</v>
      </c>
      <c r="B43">
        <v>111</v>
      </c>
      <c r="C43">
        <v>74</v>
      </c>
      <c r="D43" s="3">
        <f t="shared" si="2"/>
        <v>66.666666666666657</v>
      </c>
      <c r="E43">
        <f t="shared" si="1"/>
        <v>0</v>
      </c>
    </row>
    <row r="44" spans="1:6">
      <c r="A44" t="s">
        <v>42</v>
      </c>
      <c r="B44">
        <v>152</v>
      </c>
      <c r="C44">
        <v>54</v>
      </c>
      <c r="D44" s="3">
        <f t="shared" si="2"/>
        <v>35.526315789473685</v>
      </c>
      <c r="E44">
        <f t="shared" si="1"/>
        <v>0</v>
      </c>
    </row>
    <row r="45" spans="1:6">
      <c r="A45" t="s">
        <v>43</v>
      </c>
      <c r="B45">
        <v>45</v>
      </c>
      <c r="C45">
        <v>0</v>
      </c>
      <c r="D45" s="3">
        <f t="shared" si="2"/>
        <v>0</v>
      </c>
      <c r="E45">
        <f t="shared" si="1"/>
        <v>0</v>
      </c>
    </row>
    <row r="46" spans="1:6">
      <c r="A46" t="s">
        <v>44</v>
      </c>
      <c r="B46">
        <v>14</v>
      </c>
      <c r="C46">
        <v>5</v>
      </c>
      <c r="D46" s="3">
        <f t="shared" si="2"/>
        <v>35.714285714285715</v>
      </c>
      <c r="E46">
        <f t="shared" si="1"/>
        <v>0</v>
      </c>
    </row>
    <row r="47" spans="1:6">
      <c r="A47" t="s">
        <v>45</v>
      </c>
      <c r="B47">
        <v>6</v>
      </c>
      <c r="C47">
        <v>4</v>
      </c>
      <c r="D47" s="3">
        <f t="shared" si="2"/>
        <v>66.666666666666657</v>
      </c>
      <c r="E47">
        <f t="shared" si="1"/>
        <v>0</v>
      </c>
    </row>
    <row r="48" spans="1:6">
      <c r="A48" t="s">
        <v>46</v>
      </c>
      <c r="B48">
        <v>1</v>
      </c>
      <c r="C48">
        <v>0</v>
      </c>
      <c r="D48" s="3">
        <f t="shared" si="2"/>
        <v>0</v>
      </c>
      <c r="E48">
        <f t="shared" si="1"/>
        <v>0</v>
      </c>
    </row>
    <row r="49" spans="1:5">
      <c r="A49" t="s">
        <v>47</v>
      </c>
      <c r="B49">
        <v>98</v>
      </c>
      <c r="C49">
        <v>7</v>
      </c>
      <c r="D49" s="3">
        <f t="shared" si="2"/>
        <v>7.1428571428571423</v>
      </c>
      <c r="E49">
        <f t="shared" si="1"/>
        <v>0</v>
      </c>
    </row>
    <row r="50" spans="1:5">
      <c r="A50" t="s">
        <v>48</v>
      </c>
      <c r="B50">
        <v>11</v>
      </c>
      <c r="C50">
        <v>0</v>
      </c>
      <c r="D50" s="3">
        <f t="shared" si="2"/>
        <v>0</v>
      </c>
      <c r="E50">
        <f t="shared" si="1"/>
        <v>0</v>
      </c>
    </row>
    <row r="51" spans="1:5">
      <c r="A51" t="s">
        <v>49</v>
      </c>
      <c r="B51">
        <v>44</v>
      </c>
      <c r="C51">
        <v>0</v>
      </c>
      <c r="D51" s="3">
        <f t="shared" si="2"/>
        <v>0</v>
      </c>
      <c r="E51">
        <f t="shared" si="1"/>
        <v>0</v>
      </c>
    </row>
    <row r="52" spans="1:5">
      <c r="A52" t="s">
        <v>50</v>
      </c>
      <c r="B52">
        <v>7</v>
      </c>
      <c r="C52">
        <v>0</v>
      </c>
      <c r="D52" s="3">
        <f t="shared" si="2"/>
        <v>0</v>
      </c>
      <c r="E52">
        <f t="shared" si="1"/>
        <v>0</v>
      </c>
    </row>
    <row r="53" spans="1:5">
      <c r="A53" t="s">
        <v>51</v>
      </c>
      <c r="B53">
        <v>18</v>
      </c>
      <c r="C53">
        <v>12</v>
      </c>
      <c r="D53" s="3">
        <f t="shared" si="2"/>
        <v>66.666666666666657</v>
      </c>
      <c r="E53">
        <f t="shared" si="1"/>
        <v>0</v>
      </c>
    </row>
    <row r="54" spans="1:5">
      <c r="A54" t="s">
        <v>52</v>
      </c>
      <c r="B54">
        <v>10</v>
      </c>
      <c r="C54">
        <v>2</v>
      </c>
      <c r="D54" s="3">
        <f t="shared" si="2"/>
        <v>20</v>
      </c>
      <c r="E54">
        <f t="shared" si="1"/>
        <v>0</v>
      </c>
    </row>
    <row r="55" spans="1:5">
      <c r="A55" t="s">
        <v>53</v>
      </c>
      <c r="B55">
        <v>18</v>
      </c>
      <c r="C55">
        <v>5</v>
      </c>
      <c r="D55" s="3">
        <f t="shared" si="2"/>
        <v>27.777777777777779</v>
      </c>
      <c r="E55">
        <f t="shared" si="1"/>
        <v>0</v>
      </c>
    </row>
    <row r="56" spans="1:5">
      <c r="A56" t="s">
        <v>54</v>
      </c>
      <c r="B56">
        <v>2</v>
      </c>
      <c r="C56">
        <v>0</v>
      </c>
      <c r="D56" s="3">
        <f t="shared" si="2"/>
        <v>0</v>
      </c>
      <c r="E56">
        <f t="shared" si="1"/>
        <v>0</v>
      </c>
    </row>
    <row r="57" spans="1:5">
      <c r="A57" t="s">
        <v>55</v>
      </c>
      <c r="B57">
        <v>18</v>
      </c>
      <c r="C57">
        <v>6</v>
      </c>
      <c r="D57" s="3">
        <f t="shared" si="2"/>
        <v>33.333333333333329</v>
      </c>
      <c r="E57">
        <f t="shared" si="1"/>
        <v>0</v>
      </c>
    </row>
    <row r="58" spans="1:5">
      <c r="A58" t="s">
        <v>56</v>
      </c>
      <c r="B58">
        <v>18</v>
      </c>
      <c r="C58">
        <v>0</v>
      </c>
      <c r="D58" s="3">
        <f t="shared" si="2"/>
        <v>0</v>
      </c>
      <c r="E58">
        <f t="shared" si="1"/>
        <v>0</v>
      </c>
    </row>
    <row r="59" spans="1:5">
      <c r="A59" t="s">
        <v>57</v>
      </c>
      <c r="B59">
        <v>7</v>
      </c>
      <c r="C59">
        <v>0</v>
      </c>
      <c r="D59" s="3">
        <f t="shared" si="2"/>
        <v>0</v>
      </c>
      <c r="E59">
        <f t="shared" si="1"/>
        <v>0</v>
      </c>
    </row>
    <row r="60" spans="1:5">
      <c r="A60" t="s">
        <v>58</v>
      </c>
      <c r="B60">
        <v>4</v>
      </c>
      <c r="C60">
        <v>2</v>
      </c>
      <c r="D60" s="3">
        <f t="shared" si="2"/>
        <v>50</v>
      </c>
      <c r="E60">
        <f t="shared" si="1"/>
        <v>0</v>
      </c>
    </row>
    <row r="61" spans="1:5">
      <c r="A61" t="s">
        <v>59</v>
      </c>
      <c r="B61">
        <v>12</v>
      </c>
      <c r="C61">
        <v>3</v>
      </c>
      <c r="D61" s="3">
        <f t="shared" si="2"/>
        <v>25</v>
      </c>
      <c r="E61">
        <f t="shared" si="1"/>
        <v>0</v>
      </c>
    </row>
    <row r="62" spans="1:5">
      <c r="A62" t="s">
        <v>60</v>
      </c>
      <c r="B62">
        <v>32</v>
      </c>
      <c r="C62">
        <v>19</v>
      </c>
      <c r="D62" s="3">
        <f t="shared" si="2"/>
        <v>59.375</v>
      </c>
      <c r="E62">
        <f t="shared" si="1"/>
        <v>0</v>
      </c>
    </row>
    <row r="63" spans="1:5">
      <c r="A63" t="s">
        <v>61</v>
      </c>
      <c r="B63">
        <v>1</v>
      </c>
      <c r="C63">
        <v>0</v>
      </c>
      <c r="D63" s="3">
        <f t="shared" si="2"/>
        <v>0</v>
      </c>
      <c r="E63">
        <f t="shared" si="1"/>
        <v>0</v>
      </c>
    </row>
    <row r="64" spans="1:5">
      <c r="A64" t="s">
        <v>62</v>
      </c>
      <c r="B64">
        <v>7</v>
      </c>
      <c r="C64">
        <v>0</v>
      </c>
      <c r="D64" s="3">
        <f t="shared" si="2"/>
        <v>0</v>
      </c>
      <c r="E64">
        <f t="shared" si="1"/>
        <v>0</v>
      </c>
    </row>
    <row r="65" spans="1:5">
      <c r="A65" t="s">
        <v>63</v>
      </c>
      <c r="B65">
        <v>8</v>
      </c>
      <c r="C65">
        <v>0</v>
      </c>
      <c r="D65" s="3">
        <f t="shared" si="2"/>
        <v>0</v>
      </c>
      <c r="E65">
        <f t="shared" si="1"/>
        <v>0</v>
      </c>
    </row>
    <row r="66" spans="1:5">
      <c r="A66" t="s">
        <v>64</v>
      </c>
      <c r="B66">
        <v>11</v>
      </c>
      <c r="C66">
        <v>0</v>
      </c>
      <c r="D66" s="3">
        <f t="shared" si="2"/>
        <v>0</v>
      </c>
      <c r="E66">
        <f t="shared" si="1"/>
        <v>0</v>
      </c>
    </row>
    <row r="67" spans="1:5">
      <c r="A67" t="s">
        <v>65</v>
      </c>
      <c r="B67">
        <v>17</v>
      </c>
      <c r="C67">
        <v>0</v>
      </c>
      <c r="D67" s="3">
        <f t="shared" si="2"/>
        <v>0</v>
      </c>
      <c r="E67">
        <f t="shared" ref="E67:E130" si="3">IF(D67&gt;=75,1,0)</f>
        <v>0</v>
      </c>
    </row>
    <row r="68" spans="1:5">
      <c r="A68" t="s">
        <v>66</v>
      </c>
      <c r="B68">
        <v>23</v>
      </c>
      <c r="C68">
        <v>21</v>
      </c>
      <c r="D68" s="3">
        <f t="shared" si="2"/>
        <v>91.304347826086953</v>
      </c>
      <c r="E68">
        <f t="shared" si="3"/>
        <v>1</v>
      </c>
    </row>
    <row r="69" spans="1:5">
      <c r="A69" t="s">
        <v>67</v>
      </c>
      <c r="B69">
        <v>34</v>
      </c>
      <c r="C69">
        <v>0</v>
      </c>
      <c r="D69" s="3">
        <f t="shared" si="2"/>
        <v>0</v>
      </c>
      <c r="E69">
        <f t="shared" si="3"/>
        <v>0</v>
      </c>
    </row>
    <row r="70" spans="1:5">
      <c r="A70" t="s">
        <v>68</v>
      </c>
      <c r="B70">
        <v>3</v>
      </c>
      <c r="C70">
        <v>0</v>
      </c>
      <c r="D70" s="3">
        <f t="shared" si="2"/>
        <v>0</v>
      </c>
      <c r="E70">
        <f t="shared" si="3"/>
        <v>0</v>
      </c>
    </row>
    <row r="71" spans="1:5">
      <c r="A71" t="s">
        <v>69</v>
      </c>
      <c r="B71">
        <v>18</v>
      </c>
      <c r="C71">
        <v>2</v>
      </c>
      <c r="D71" s="3">
        <f t="shared" si="2"/>
        <v>11.111111111111111</v>
      </c>
      <c r="E71">
        <f t="shared" si="3"/>
        <v>0</v>
      </c>
    </row>
    <row r="72" spans="1:5">
      <c r="A72" t="s">
        <v>70</v>
      </c>
      <c r="B72">
        <v>1</v>
      </c>
      <c r="C72">
        <v>0</v>
      </c>
      <c r="D72" s="3">
        <f t="shared" si="2"/>
        <v>0</v>
      </c>
      <c r="E72">
        <f t="shared" si="3"/>
        <v>0</v>
      </c>
    </row>
    <row r="73" spans="1:5">
      <c r="A73" t="s">
        <v>71</v>
      </c>
      <c r="B73">
        <v>178</v>
      </c>
      <c r="C73">
        <v>97</v>
      </c>
      <c r="D73" s="3">
        <f t="shared" si="2"/>
        <v>54.49438202247191</v>
      </c>
      <c r="E73">
        <f t="shared" si="3"/>
        <v>0</v>
      </c>
    </row>
    <row r="74" spans="1:5">
      <c r="A74" t="s">
        <v>72</v>
      </c>
      <c r="B74">
        <v>9</v>
      </c>
      <c r="C74">
        <v>0</v>
      </c>
      <c r="D74" s="3">
        <f t="shared" si="2"/>
        <v>0</v>
      </c>
      <c r="E74">
        <f t="shared" si="3"/>
        <v>0</v>
      </c>
    </row>
    <row r="75" spans="1:5">
      <c r="A75" t="s">
        <v>73</v>
      </c>
      <c r="B75">
        <v>3</v>
      </c>
      <c r="C75">
        <v>0</v>
      </c>
      <c r="D75" s="3">
        <f t="shared" si="2"/>
        <v>0</v>
      </c>
      <c r="E75">
        <f t="shared" si="3"/>
        <v>0</v>
      </c>
    </row>
    <row r="76" spans="1:5">
      <c r="A76" t="s">
        <v>74</v>
      </c>
      <c r="B76">
        <v>103</v>
      </c>
      <c r="C76">
        <v>18</v>
      </c>
      <c r="D76" s="3">
        <f t="shared" si="2"/>
        <v>17.475728155339805</v>
      </c>
      <c r="E76">
        <f t="shared" si="3"/>
        <v>0</v>
      </c>
    </row>
    <row r="77" spans="1:5">
      <c r="A77" t="s">
        <v>75</v>
      </c>
      <c r="B77">
        <v>1</v>
      </c>
      <c r="C77">
        <v>0</v>
      </c>
      <c r="D77" s="3">
        <f t="shared" si="2"/>
        <v>0</v>
      </c>
      <c r="E77">
        <f t="shared" si="3"/>
        <v>0</v>
      </c>
    </row>
    <row r="78" spans="1:5">
      <c r="A78" t="s">
        <v>76</v>
      </c>
      <c r="B78">
        <v>3</v>
      </c>
      <c r="C78">
        <v>0</v>
      </c>
      <c r="D78" s="3">
        <f t="shared" si="2"/>
        <v>0</v>
      </c>
      <c r="E78">
        <f t="shared" si="3"/>
        <v>0</v>
      </c>
    </row>
    <row r="79" spans="1:5">
      <c r="A79" t="s">
        <v>77</v>
      </c>
      <c r="B79">
        <v>3</v>
      </c>
      <c r="C79">
        <v>2</v>
      </c>
      <c r="D79" s="3">
        <f t="shared" si="2"/>
        <v>66.666666666666657</v>
      </c>
      <c r="E79">
        <f t="shared" si="3"/>
        <v>0</v>
      </c>
    </row>
    <row r="80" spans="1:5">
      <c r="A80" t="s">
        <v>78</v>
      </c>
      <c r="B80">
        <v>1</v>
      </c>
      <c r="C80">
        <v>0</v>
      </c>
      <c r="D80" s="3">
        <f t="shared" si="2"/>
        <v>0</v>
      </c>
      <c r="E80">
        <f t="shared" si="3"/>
        <v>0</v>
      </c>
    </row>
    <row r="81" spans="1:5">
      <c r="A81" t="s">
        <v>79</v>
      </c>
      <c r="B81">
        <v>5</v>
      </c>
      <c r="C81">
        <v>0</v>
      </c>
      <c r="D81" s="3">
        <f t="shared" si="2"/>
        <v>0</v>
      </c>
      <c r="E81">
        <f t="shared" si="3"/>
        <v>0</v>
      </c>
    </row>
    <row r="82" spans="1:5">
      <c r="A82" t="s">
        <v>80</v>
      </c>
      <c r="B82">
        <v>5</v>
      </c>
      <c r="C82">
        <v>0</v>
      </c>
      <c r="D82" s="3">
        <f t="shared" si="2"/>
        <v>0</v>
      </c>
      <c r="E82">
        <f t="shared" si="3"/>
        <v>0</v>
      </c>
    </row>
    <row r="83" spans="1:5">
      <c r="A83" t="s">
        <v>81</v>
      </c>
      <c r="B83">
        <v>7</v>
      </c>
      <c r="C83">
        <v>5</v>
      </c>
      <c r="D83" s="3">
        <f t="shared" si="2"/>
        <v>71.428571428571431</v>
      </c>
      <c r="E83">
        <f t="shared" si="3"/>
        <v>0</v>
      </c>
    </row>
    <row r="84" spans="1:5">
      <c r="A84" t="s">
        <v>82</v>
      </c>
      <c r="B84">
        <v>5</v>
      </c>
      <c r="C84">
        <v>0</v>
      </c>
      <c r="D84" s="3">
        <f t="shared" si="2"/>
        <v>0</v>
      </c>
      <c r="E84">
        <f t="shared" si="3"/>
        <v>0</v>
      </c>
    </row>
    <row r="85" spans="1:5">
      <c r="A85" t="s">
        <v>83</v>
      </c>
      <c r="B85">
        <v>2</v>
      </c>
      <c r="C85">
        <v>0</v>
      </c>
      <c r="D85" s="3">
        <f t="shared" si="2"/>
        <v>0</v>
      </c>
      <c r="E85">
        <f t="shared" si="3"/>
        <v>0</v>
      </c>
    </row>
    <row r="86" spans="1:5">
      <c r="A86" t="s">
        <v>84</v>
      </c>
      <c r="B86">
        <v>20</v>
      </c>
      <c r="C86">
        <v>6</v>
      </c>
      <c r="D86" s="3">
        <f t="shared" si="2"/>
        <v>30</v>
      </c>
      <c r="E86">
        <f t="shared" si="3"/>
        <v>0</v>
      </c>
    </row>
    <row r="87" spans="1:5">
      <c r="A87" t="s">
        <v>85</v>
      </c>
      <c r="B87">
        <v>1</v>
      </c>
      <c r="C87">
        <v>0</v>
      </c>
      <c r="D87" s="3">
        <f t="shared" si="2"/>
        <v>0</v>
      </c>
      <c r="E87">
        <f t="shared" si="3"/>
        <v>0</v>
      </c>
    </row>
    <row r="88" spans="1:5">
      <c r="A88" t="s">
        <v>129</v>
      </c>
      <c r="B88">
        <v>1456</v>
      </c>
      <c r="C88">
        <v>111</v>
      </c>
      <c r="D88" s="3">
        <f t="shared" si="2"/>
        <v>7.6236263736263741</v>
      </c>
      <c r="E88">
        <f t="shared" si="3"/>
        <v>0</v>
      </c>
    </row>
    <row r="89" spans="1:5">
      <c r="A89" t="s">
        <v>86</v>
      </c>
      <c r="B89">
        <v>2</v>
      </c>
      <c r="C89">
        <v>0</v>
      </c>
      <c r="D89" s="3">
        <f t="shared" si="2"/>
        <v>0</v>
      </c>
      <c r="E89">
        <f t="shared" si="3"/>
        <v>0</v>
      </c>
    </row>
    <row r="90" spans="1:5">
      <c r="A90" t="s">
        <v>87</v>
      </c>
      <c r="B90">
        <v>1</v>
      </c>
      <c r="C90">
        <v>0</v>
      </c>
      <c r="D90" s="3">
        <f t="shared" si="2"/>
        <v>0</v>
      </c>
      <c r="E90">
        <f t="shared" si="3"/>
        <v>0</v>
      </c>
    </row>
    <row r="91" spans="1:5">
      <c r="A91" t="s">
        <v>88</v>
      </c>
      <c r="B91">
        <v>6</v>
      </c>
      <c r="C91">
        <v>1</v>
      </c>
      <c r="D91" s="3">
        <f t="shared" si="2"/>
        <v>16.666666666666664</v>
      </c>
      <c r="E91">
        <f t="shared" si="3"/>
        <v>0</v>
      </c>
    </row>
    <row r="92" spans="1:5">
      <c r="A92" t="s">
        <v>89</v>
      </c>
      <c r="B92">
        <v>7</v>
      </c>
      <c r="C92">
        <v>0</v>
      </c>
      <c r="D92" s="3">
        <f t="shared" si="2"/>
        <v>0</v>
      </c>
      <c r="E92">
        <f t="shared" si="3"/>
        <v>0</v>
      </c>
    </row>
    <row r="93" spans="1:5">
      <c r="A93" t="s">
        <v>90</v>
      </c>
      <c r="B93">
        <v>114</v>
      </c>
      <c r="C93">
        <v>59</v>
      </c>
      <c r="D93" s="3">
        <f t="shared" ref="D93:D132" si="4">C93/B93*100</f>
        <v>51.754385964912288</v>
      </c>
      <c r="E93">
        <f t="shared" si="3"/>
        <v>0</v>
      </c>
    </row>
    <row r="94" spans="1:5">
      <c r="A94" t="s">
        <v>91</v>
      </c>
      <c r="B94">
        <v>120</v>
      </c>
      <c r="C94">
        <v>1</v>
      </c>
      <c r="D94" s="3">
        <f t="shared" si="4"/>
        <v>0.83333333333333337</v>
      </c>
      <c r="E94">
        <f t="shared" si="3"/>
        <v>0</v>
      </c>
    </row>
    <row r="95" spans="1:5">
      <c r="A95" t="s">
        <v>92</v>
      </c>
      <c r="B95">
        <v>327</v>
      </c>
      <c r="C95">
        <v>76</v>
      </c>
      <c r="D95" s="3">
        <f t="shared" si="4"/>
        <v>23.24159021406728</v>
      </c>
      <c r="E95">
        <f t="shared" si="3"/>
        <v>0</v>
      </c>
    </row>
    <row r="96" spans="1:5">
      <c r="A96" t="s">
        <v>93</v>
      </c>
      <c r="B96">
        <v>1</v>
      </c>
      <c r="C96">
        <v>0</v>
      </c>
      <c r="D96" s="3">
        <f t="shared" si="4"/>
        <v>0</v>
      </c>
      <c r="E96">
        <f t="shared" si="3"/>
        <v>0</v>
      </c>
    </row>
    <row r="97" spans="1:5">
      <c r="A97" t="s">
        <v>94</v>
      </c>
      <c r="B97">
        <v>19</v>
      </c>
      <c r="C97">
        <v>9</v>
      </c>
      <c r="D97" s="3">
        <f t="shared" si="4"/>
        <v>47.368421052631575</v>
      </c>
      <c r="E97">
        <f t="shared" si="3"/>
        <v>0</v>
      </c>
    </row>
    <row r="98" spans="1:5">
      <c r="A98" t="s">
        <v>95</v>
      </c>
      <c r="B98">
        <v>1</v>
      </c>
      <c r="C98">
        <v>0</v>
      </c>
      <c r="D98" s="3">
        <f t="shared" si="4"/>
        <v>0</v>
      </c>
      <c r="E98">
        <f t="shared" si="3"/>
        <v>0</v>
      </c>
    </row>
    <row r="99" spans="1:5">
      <c r="A99" t="s">
        <v>96</v>
      </c>
      <c r="B99">
        <v>49</v>
      </c>
      <c r="C99">
        <v>35</v>
      </c>
      <c r="D99" s="3">
        <f t="shared" si="4"/>
        <v>71.428571428571431</v>
      </c>
      <c r="E99">
        <f t="shared" si="3"/>
        <v>0</v>
      </c>
    </row>
    <row r="100" spans="1:5">
      <c r="A100" t="s">
        <v>97</v>
      </c>
      <c r="B100">
        <v>15</v>
      </c>
      <c r="C100">
        <v>0</v>
      </c>
      <c r="D100" s="3">
        <f t="shared" si="4"/>
        <v>0</v>
      </c>
      <c r="E100">
        <f t="shared" si="3"/>
        <v>0</v>
      </c>
    </row>
    <row r="101" spans="1:5">
      <c r="A101" t="s">
        <v>98</v>
      </c>
      <c r="B101">
        <v>1</v>
      </c>
      <c r="C101">
        <v>1</v>
      </c>
      <c r="D101" s="3">
        <f t="shared" si="4"/>
        <v>100</v>
      </c>
      <c r="E101">
        <f t="shared" si="3"/>
        <v>1</v>
      </c>
    </row>
    <row r="102" spans="1:5">
      <c r="A102" t="s">
        <v>99</v>
      </c>
      <c r="B102">
        <v>1</v>
      </c>
      <c r="C102">
        <v>0</v>
      </c>
      <c r="D102" s="3">
        <f t="shared" si="4"/>
        <v>0</v>
      </c>
      <c r="E102">
        <f t="shared" si="3"/>
        <v>0</v>
      </c>
    </row>
    <row r="103" spans="1:5">
      <c r="A103" t="s">
        <v>100</v>
      </c>
      <c r="B103">
        <v>229</v>
      </c>
      <c r="C103">
        <v>90</v>
      </c>
      <c r="D103" s="3">
        <f t="shared" si="4"/>
        <v>39.301310043668117</v>
      </c>
      <c r="E103">
        <f t="shared" si="3"/>
        <v>0</v>
      </c>
    </row>
    <row r="104" spans="1:5">
      <c r="A104" t="s">
        <v>101</v>
      </c>
      <c r="B104">
        <v>191</v>
      </c>
      <c r="C104">
        <v>152</v>
      </c>
      <c r="D104" s="3">
        <f t="shared" si="4"/>
        <v>79.581151832460733</v>
      </c>
      <c r="E104">
        <f t="shared" si="3"/>
        <v>1</v>
      </c>
    </row>
    <row r="105" spans="1:5">
      <c r="A105" t="s">
        <v>102</v>
      </c>
      <c r="B105">
        <v>1</v>
      </c>
      <c r="C105">
        <v>0</v>
      </c>
      <c r="D105" s="3">
        <f t="shared" si="4"/>
        <v>0</v>
      </c>
      <c r="E105">
        <f t="shared" si="3"/>
        <v>0</v>
      </c>
    </row>
    <row r="106" spans="1:5">
      <c r="A106" t="s">
        <v>103</v>
      </c>
      <c r="B106">
        <v>3</v>
      </c>
      <c r="C106">
        <v>1</v>
      </c>
      <c r="D106" s="3">
        <f t="shared" si="4"/>
        <v>33.333333333333329</v>
      </c>
      <c r="E106">
        <f t="shared" si="3"/>
        <v>0</v>
      </c>
    </row>
    <row r="107" spans="1:5">
      <c r="A107" t="s">
        <v>104</v>
      </c>
      <c r="B107">
        <v>1</v>
      </c>
      <c r="C107">
        <v>0</v>
      </c>
      <c r="D107" s="3">
        <f t="shared" si="4"/>
        <v>0</v>
      </c>
      <c r="E107">
        <f t="shared" si="3"/>
        <v>0</v>
      </c>
    </row>
    <row r="108" spans="1:5">
      <c r="A108" t="s">
        <v>105</v>
      </c>
      <c r="B108">
        <v>1</v>
      </c>
      <c r="C108">
        <v>0</v>
      </c>
      <c r="D108" s="3">
        <f t="shared" si="4"/>
        <v>0</v>
      </c>
      <c r="E108">
        <f t="shared" si="3"/>
        <v>0</v>
      </c>
    </row>
    <row r="109" spans="1:5">
      <c r="A109" t="s">
        <v>106</v>
      </c>
      <c r="B109">
        <v>1</v>
      </c>
      <c r="C109">
        <v>0</v>
      </c>
      <c r="D109" s="3">
        <f t="shared" si="4"/>
        <v>0</v>
      </c>
      <c r="E109">
        <f t="shared" si="3"/>
        <v>0</v>
      </c>
    </row>
    <row r="110" spans="1:5">
      <c r="A110" t="s">
        <v>107</v>
      </c>
      <c r="B110">
        <v>44</v>
      </c>
      <c r="C110">
        <v>12</v>
      </c>
      <c r="D110" s="3">
        <f t="shared" si="4"/>
        <v>27.27272727272727</v>
      </c>
      <c r="E110">
        <f t="shared" si="3"/>
        <v>0</v>
      </c>
    </row>
    <row r="111" spans="1:5">
      <c r="A111" t="s">
        <v>108</v>
      </c>
      <c r="B111">
        <v>1</v>
      </c>
      <c r="C111">
        <v>0</v>
      </c>
      <c r="D111" s="3">
        <f t="shared" si="4"/>
        <v>0</v>
      </c>
      <c r="E111">
        <f t="shared" si="3"/>
        <v>0</v>
      </c>
    </row>
    <row r="112" spans="1:5">
      <c r="A112" t="s">
        <v>109</v>
      </c>
      <c r="B112">
        <v>1</v>
      </c>
      <c r="C112">
        <v>0</v>
      </c>
      <c r="D112" s="3">
        <f t="shared" si="4"/>
        <v>0</v>
      </c>
      <c r="E112">
        <f t="shared" si="3"/>
        <v>0</v>
      </c>
    </row>
    <row r="113" spans="1:5">
      <c r="A113" t="s">
        <v>110</v>
      </c>
      <c r="B113">
        <v>14</v>
      </c>
      <c r="C113">
        <v>0</v>
      </c>
      <c r="D113" s="3">
        <f t="shared" si="4"/>
        <v>0</v>
      </c>
      <c r="E113">
        <f t="shared" si="3"/>
        <v>0</v>
      </c>
    </row>
    <row r="114" spans="1:5">
      <c r="A114" t="s">
        <v>111</v>
      </c>
      <c r="B114">
        <v>4</v>
      </c>
      <c r="C114">
        <v>0</v>
      </c>
      <c r="D114" s="3">
        <f t="shared" si="4"/>
        <v>0</v>
      </c>
      <c r="E114">
        <f t="shared" si="3"/>
        <v>0</v>
      </c>
    </row>
    <row r="115" spans="1:5">
      <c r="A115" t="s">
        <v>112</v>
      </c>
      <c r="B115">
        <v>1</v>
      </c>
      <c r="C115">
        <v>0</v>
      </c>
      <c r="D115" s="3">
        <f t="shared" si="4"/>
        <v>0</v>
      </c>
      <c r="E115">
        <f t="shared" si="3"/>
        <v>0</v>
      </c>
    </row>
    <row r="116" spans="1:5">
      <c r="A116" t="s">
        <v>113</v>
      </c>
      <c r="B116">
        <v>1</v>
      </c>
      <c r="C116">
        <v>0</v>
      </c>
      <c r="D116" s="3">
        <f t="shared" si="4"/>
        <v>0</v>
      </c>
      <c r="E116">
        <f t="shared" si="3"/>
        <v>0</v>
      </c>
    </row>
    <row r="117" spans="1:5">
      <c r="A117" t="s">
        <v>114</v>
      </c>
      <c r="B117">
        <v>10</v>
      </c>
      <c r="C117">
        <v>4</v>
      </c>
      <c r="D117" s="3">
        <f t="shared" si="4"/>
        <v>40</v>
      </c>
      <c r="E117">
        <f t="shared" si="3"/>
        <v>0</v>
      </c>
    </row>
    <row r="118" spans="1:5">
      <c r="A118" t="s">
        <v>115</v>
      </c>
      <c r="B118">
        <v>131</v>
      </c>
      <c r="C118">
        <v>0</v>
      </c>
      <c r="D118" s="3">
        <f t="shared" si="4"/>
        <v>0</v>
      </c>
      <c r="E118">
        <f t="shared" si="3"/>
        <v>0</v>
      </c>
    </row>
    <row r="119" spans="1:5">
      <c r="A119" t="s">
        <v>116</v>
      </c>
      <c r="B119">
        <v>1</v>
      </c>
      <c r="C119">
        <v>1</v>
      </c>
      <c r="D119" s="3">
        <f t="shared" si="4"/>
        <v>100</v>
      </c>
      <c r="E119">
        <f t="shared" si="3"/>
        <v>1</v>
      </c>
    </row>
    <row r="120" spans="1:5">
      <c r="A120" t="s">
        <v>117</v>
      </c>
      <c r="B120">
        <v>2</v>
      </c>
      <c r="C120">
        <v>0</v>
      </c>
      <c r="D120" s="3">
        <f t="shared" si="4"/>
        <v>0</v>
      </c>
      <c r="E120">
        <f t="shared" si="3"/>
        <v>0</v>
      </c>
    </row>
    <row r="121" spans="1:5">
      <c r="A121" t="s">
        <v>118</v>
      </c>
      <c r="B121">
        <v>48</v>
      </c>
      <c r="C121">
        <v>7</v>
      </c>
      <c r="D121" s="3">
        <f t="shared" si="4"/>
        <v>14.583333333333334</v>
      </c>
      <c r="E121">
        <f t="shared" si="3"/>
        <v>0</v>
      </c>
    </row>
    <row r="122" spans="1:5">
      <c r="A122" t="s">
        <v>119</v>
      </c>
      <c r="B122">
        <v>3</v>
      </c>
      <c r="C122">
        <v>0</v>
      </c>
      <c r="D122" s="3">
        <f t="shared" si="4"/>
        <v>0</v>
      </c>
      <c r="E122">
        <f t="shared" si="3"/>
        <v>0</v>
      </c>
    </row>
    <row r="123" spans="1:5">
      <c r="A123" t="s">
        <v>120</v>
      </c>
      <c r="B123">
        <v>396</v>
      </c>
      <c r="C123">
        <v>185</v>
      </c>
      <c r="D123" s="3">
        <f t="shared" si="4"/>
        <v>46.717171717171716</v>
      </c>
      <c r="E123">
        <f t="shared" si="3"/>
        <v>0</v>
      </c>
    </row>
    <row r="124" spans="1:5">
      <c r="A124" t="s">
        <v>121</v>
      </c>
      <c r="B124">
        <v>45</v>
      </c>
      <c r="C124">
        <v>30</v>
      </c>
      <c r="D124" s="3">
        <f t="shared" si="4"/>
        <v>66.666666666666657</v>
      </c>
      <c r="E124">
        <f t="shared" si="3"/>
        <v>0</v>
      </c>
    </row>
    <row r="125" spans="1:5">
      <c r="A125" t="s">
        <v>122</v>
      </c>
      <c r="B125">
        <v>110</v>
      </c>
      <c r="C125">
        <v>56</v>
      </c>
      <c r="D125" s="3">
        <f t="shared" si="4"/>
        <v>50.909090909090907</v>
      </c>
      <c r="E125">
        <f t="shared" si="3"/>
        <v>0</v>
      </c>
    </row>
    <row r="126" spans="1:5">
      <c r="A126" t="s">
        <v>123</v>
      </c>
      <c r="B126">
        <v>16</v>
      </c>
      <c r="C126">
        <v>4</v>
      </c>
      <c r="D126" s="3">
        <f t="shared" si="4"/>
        <v>25</v>
      </c>
      <c r="E126">
        <f t="shared" si="3"/>
        <v>0</v>
      </c>
    </row>
    <row r="127" spans="1:5">
      <c r="A127" t="s">
        <v>124</v>
      </c>
      <c r="B127">
        <v>42</v>
      </c>
      <c r="C127">
        <v>1</v>
      </c>
      <c r="D127" s="3">
        <f t="shared" si="4"/>
        <v>2.3809523809523809</v>
      </c>
      <c r="E127">
        <f t="shared" si="3"/>
        <v>0</v>
      </c>
    </row>
    <row r="128" spans="1:5">
      <c r="A128" t="s">
        <v>125</v>
      </c>
      <c r="B128">
        <v>3</v>
      </c>
      <c r="C128">
        <v>0</v>
      </c>
      <c r="D128" s="3">
        <f t="shared" si="4"/>
        <v>0</v>
      </c>
      <c r="E128">
        <f t="shared" si="3"/>
        <v>0</v>
      </c>
    </row>
    <row r="129" spans="1:6">
      <c r="A129" t="s">
        <v>126</v>
      </c>
      <c r="B129">
        <v>15</v>
      </c>
      <c r="C129">
        <v>0</v>
      </c>
      <c r="D129" s="3">
        <f t="shared" si="4"/>
        <v>0</v>
      </c>
      <c r="E129">
        <f t="shared" si="3"/>
        <v>0</v>
      </c>
    </row>
    <row r="130" spans="1:6">
      <c r="A130" t="s">
        <v>127</v>
      </c>
      <c r="B130">
        <v>5</v>
      </c>
      <c r="C130">
        <v>2</v>
      </c>
      <c r="D130" s="3">
        <f t="shared" si="4"/>
        <v>40</v>
      </c>
      <c r="E130">
        <f t="shared" si="3"/>
        <v>0</v>
      </c>
    </row>
    <row r="131" spans="1:6">
      <c r="D131" s="3"/>
    </row>
    <row r="132" spans="1:6" s="1" customFormat="1">
      <c r="A132" s="1" t="s">
        <v>130</v>
      </c>
      <c r="B132" s="1">
        <v>6798</v>
      </c>
      <c r="C132" s="1">
        <v>2121</v>
      </c>
      <c r="D132" s="5">
        <f t="shared" si="4"/>
        <v>31.200353045013241</v>
      </c>
      <c r="E132" s="1">
        <f>SUM(E2:E130)</f>
        <v>9</v>
      </c>
    </row>
    <row r="134" spans="1:6">
      <c r="E134" s="3">
        <f>9/129*100</f>
        <v>6.9767441860465116</v>
      </c>
      <c r="F134" t="s">
        <v>135</v>
      </c>
    </row>
  </sheetData>
  <autoFilter ref="A1:F1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totalt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lara02</cp:lastModifiedBy>
  <dcterms:created xsi:type="dcterms:W3CDTF">2014-03-06T14:00:20Z</dcterms:created>
  <dcterms:modified xsi:type="dcterms:W3CDTF">2014-03-23T17:05:46Z</dcterms:modified>
</cp:coreProperties>
</file>